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en\34_Transformation-Nachaltigkeit\02_events\2023\230215 - quali-matrix\"/>
    </mc:Choice>
  </mc:AlternateContent>
  <bookViews>
    <workbookView xWindow="0" yWindow="0" windowWidth="16605" windowHeight="6270" activeTab="1"/>
  </bookViews>
  <sheets>
    <sheet name="qualimatrix" sheetId="1" r:id="rId1"/>
    <sheet name="warnen wen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" i="1" l="1"/>
  <c r="AA13" i="1"/>
  <c r="AB13" i="1"/>
  <c r="Z16" i="1" l="1"/>
  <c r="AA16" i="1"/>
  <c r="AB16" i="1"/>
  <c r="Z17" i="1"/>
  <c r="AA17" i="1"/>
  <c r="AB17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E20" i="1"/>
  <c r="Z7" i="1"/>
  <c r="AA7" i="1"/>
  <c r="AB7" i="1"/>
  <c r="Z8" i="1"/>
  <c r="AA8" i="1"/>
  <c r="AB8" i="1"/>
  <c r="Z9" i="1"/>
  <c r="AA9" i="1"/>
  <c r="AB9" i="1"/>
  <c r="Z10" i="1"/>
  <c r="AA10" i="1"/>
  <c r="AB10" i="1"/>
  <c r="Z11" i="1"/>
  <c r="AA11" i="1"/>
  <c r="AB11" i="1"/>
  <c r="Z12" i="1"/>
  <c r="AA12" i="1"/>
  <c r="AB12" i="1"/>
  <c r="Z14" i="1"/>
  <c r="AA14" i="1"/>
  <c r="AB14" i="1"/>
  <c r="Z15" i="1"/>
  <c r="AA15" i="1"/>
  <c r="AB15" i="1"/>
  <c r="Z18" i="1"/>
  <c r="AA18" i="1"/>
  <c r="AB18" i="1"/>
  <c r="AA6" i="1"/>
  <c r="AB6" i="1"/>
  <c r="Z6" i="1"/>
</calcChain>
</file>

<file path=xl/sharedStrings.xml><?xml version="1.0" encoding="utf-8"?>
<sst xmlns="http://schemas.openxmlformats.org/spreadsheetml/2006/main" count="67" uniqueCount="56">
  <si>
    <t>Σ Personen</t>
  </si>
  <si>
    <t>Platzhalter</t>
  </si>
  <si>
    <t>kann deutsch</t>
  </si>
  <si>
    <t>Softskills</t>
  </si>
  <si>
    <t>Personal</t>
  </si>
  <si>
    <t xml:space="preserve">Aufgaben </t>
  </si>
  <si>
    <t>x</t>
  </si>
  <si>
    <t>–</t>
  </si>
  <si>
    <t>Restzeit bis Ruhestand</t>
  </si>
  <si>
    <t>[a]</t>
  </si>
  <si>
    <t>kritisches Maß Fachleute?</t>
  </si>
  <si>
    <t>Für eine Schlüssel-Aufgabe gibt es nur wenige Personen mit sehr guter Eignung:</t>
  </si>
  <si>
    <t>Eine Person mit mindestens einer sehr guter Eignung geht bald in Ruhestand:</t>
  </si>
  <si>
    <t>Warnen, wenn kritische Personen nur noch wenig Zeit bis zum Ruhestand hat:</t>
  </si>
  <si>
    <r>
      <t xml:space="preserve">Für eine Schlüssel-Aufgabe gibt es </t>
    </r>
    <r>
      <rPr>
        <sz val="9"/>
        <color theme="1"/>
        <rFont val="Calibri"/>
        <family val="2"/>
        <scheme val="minor"/>
      </rPr>
      <t>KEINE</t>
    </r>
    <r>
      <rPr>
        <sz val="11"/>
        <color theme="1"/>
        <rFont val="Calibri"/>
        <family val="2"/>
        <scheme val="minor"/>
      </rPr>
      <t xml:space="preserve"> Person mit sehr guter Eignung</t>
    </r>
  </si>
  <si>
    <t>#</t>
  </si>
  <si>
    <t>Eine Person mit mehreren Eignungen geht bald in Ruhestand:</t>
  </si>
  <si>
    <t>Eine Person mit mindestens einer Schlüssel-Kompetenz geht bald in Ruhestand:</t>
  </si>
  <si>
    <t>Kritsche Kreuzungen markieren: Schlüsselaufgabe wird nur von 1 Person abgedeckt</t>
  </si>
  <si>
    <t>ja</t>
  </si>
  <si>
    <t>nein</t>
  </si>
  <si>
    <r>
      <t xml:space="preserve">Kritische Kreuzung: hervorheben durch </t>
    </r>
    <r>
      <rPr>
        <b/>
        <sz val="11"/>
        <color rgb="FFFF3399"/>
        <rFont val="Calibri"/>
        <family val="2"/>
        <scheme val="minor"/>
      </rPr>
      <t>grellpinke Fettschrift</t>
    </r>
  </si>
  <si>
    <t xml:space="preserve">     – Kompetenz? (x)</t>
  </si>
  <si>
    <r>
      <rPr>
        <sz val="11"/>
        <rFont val="Calibri"/>
        <family val="2"/>
        <scheme val="minor"/>
      </rPr>
      <t xml:space="preserve"> Farbcodes + Kriterien (</t>
    </r>
    <r>
      <rPr>
        <u/>
        <sz val="11"/>
        <color theme="10"/>
        <rFont val="Calibri"/>
        <family val="2"/>
        <scheme val="minor"/>
      </rPr>
      <t>Link</t>
    </r>
    <r>
      <rPr>
        <sz val="11"/>
        <rFont val="Calibri"/>
        <family val="2"/>
        <scheme val="minor"/>
      </rPr>
      <t>)</t>
    </r>
  </si>
  <si>
    <r>
      <rPr>
        <sz val="11"/>
        <rFont val="Calibri"/>
        <family val="2"/>
        <scheme val="minor"/>
      </rPr>
      <t>zurück zur Quali-Matrix (</t>
    </r>
    <r>
      <rPr>
        <u/>
        <sz val="11"/>
        <color theme="10"/>
        <rFont val="Calibri"/>
        <family val="2"/>
        <scheme val="minor"/>
      </rPr>
      <t>Link</t>
    </r>
    <r>
      <rPr>
        <sz val="11"/>
        <rFont val="Calibri"/>
        <family val="2"/>
        <scheme val="minor"/>
      </rPr>
      <t>)</t>
    </r>
  </si>
  <si>
    <r>
      <rPr>
        <sz val="11"/>
        <color rgb="FF00B050"/>
        <rFont val="Calibri"/>
        <family val="2"/>
        <scheme val="minor"/>
      </rPr>
      <t>1 = kann (sehr) gut</t>
    </r>
    <r>
      <rPr>
        <sz val="11"/>
        <color rgb="FF000000"/>
        <rFont val="Calibri"/>
        <family val="2"/>
        <scheme val="minor"/>
      </rPr>
      <t xml:space="preserve">; </t>
    </r>
    <r>
      <rPr>
        <sz val="11"/>
        <color theme="7" tint="-0.249977111117893"/>
        <rFont val="Calibri"/>
        <family val="2"/>
        <scheme val="minor"/>
      </rPr>
      <t>2 =  kann mit Einschränkung</t>
    </r>
    <r>
      <rPr>
        <sz val="11"/>
        <color rgb="FF000000"/>
        <rFont val="Calibri"/>
        <family val="2"/>
        <scheme val="minor"/>
      </rPr>
      <t xml:space="preserve">; </t>
    </r>
    <r>
      <rPr>
        <sz val="11"/>
        <color theme="5" tint="-0.249977111117893"/>
        <rFont val="Calibri"/>
        <family val="2"/>
        <scheme val="minor"/>
      </rPr>
      <t>3 = braucht Qualifikation</t>
    </r>
    <r>
      <rPr>
        <sz val="11"/>
        <rFont val="Calibri"/>
        <family val="2"/>
        <scheme val="minor"/>
      </rPr>
      <t xml:space="preserve">; </t>
    </r>
    <r>
      <rPr>
        <sz val="11"/>
        <rFont val="Calibri"/>
        <family val="2"/>
      </rPr>
      <t xml:space="preserve">◌ = {leer} = </t>
    </r>
    <r>
      <rPr>
        <sz val="9"/>
        <rFont val="Calibri"/>
        <family val="2"/>
      </rPr>
      <t>NICHT</t>
    </r>
    <r>
      <rPr>
        <sz val="11"/>
        <rFont val="Calibri"/>
        <family val="2"/>
      </rPr>
      <t xml:space="preserve"> erforderlich</t>
    </r>
  </si>
  <si>
    <t>Drehen</t>
  </si>
  <si>
    <t>Fräsen</t>
  </si>
  <si>
    <t>Staplerschein</t>
  </si>
  <si>
    <t>erste Hilfe</t>
  </si>
  <si>
    <t>Excel</t>
  </si>
  <si>
    <t>interne Audits QM</t>
  </si>
  <si>
    <t>Montage Baugruppe 1</t>
  </si>
  <si>
    <t>Montage Baugruppe 2</t>
  </si>
  <si>
    <t>AdA-Schein</t>
  </si>
  <si>
    <t>Ali</t>
  </si>
  <si>
    <t>Bianca</t>
  </si>
  <si>
    <t>Collin</t>
  </si>
  <si>
    <t>Dimitrij</t>
  </si>
  <si>
    <t>Ewa</t>
  </si>
  <si>
    <t>Friedel</t>
  </si>
  <si>
    <t>Gerd</t>
  </si>
  <si>
    <t>Hatice</t>
  </si>
  <si>
    <t>Igor</t>
  </si>
  <si>
    <t>Jelena</t>
  </si>
  <si>
    <t>Kurt</t>
  </si>
  <si>
    <t>Meryem</t>
  </si>
  <si>
    <t>Liyan</t>
  </si>
  <si>
    <t>Oscar</t>
  </si>
  <si>
    <t>Norbert</t>
  </si>
  <si>
    <t>Polina</t>
  </si>
  <si>
    <t>Radek</t>
  </si>
  <si>
    <t>Quentin</t>
  </si>
  <si>
    <t>Salvatore</t>
  </si>
  <si>
    <t>Tanja</t>
  </si>
  <si>
    <t>kann englisch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</si>
</sst>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Σ Qualistufe &quot;0"/>
    <numFmt numFmtId="165" formatCode="&quot;sehr gut geeignet&quot;"/>
    <numFmt numFmtId="166" formatCode="&quot;ausreichend geeignet&quot;"/>
    <numFmt numFmtId="167" formatCode="&quot;Nachholbedarf&quot;"/>
    <numFmt numFmtId="168" formatCode="&quot;Σ sehr gut geeignet&quot;"/>
    <numFmt numFmtId="169" formatCode="&quot;Σ ausreichend geeignet&quot;"/>
    <numFmt numFmtId="170" formatCode="&quot;Σ Nachholbedarf&quot;"/>
    <numFmt numFmtId="171" formatCode="0&quot; Jahre&quot;"/>
    <numFmt numFmtId="172" formatCode="0&quot; 👥&quot;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</font>
    <font>
      <sz val="11"/>
      <color theme="5" tint="-0.249977111117893"/>
      <name val="Calibri"/>
      <family val="2"/>
    </font>
    <font>
      <sz val="11"/>
      <color rgb="FF00B050"/>
      <name val="Calibri"/>
      <family val="2"/>
    </font>
    <font>
      <sz val="11"/>
      <color theme="7" tint="-0.249977111117893"/>
      <name val="Calibri"/>
      <family val="2"/>
    </font>
    <font>
      <sz val="9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2"/>
      <name val="Calibri"/>
      <family val="2"/>
      <scheme val="minor"/>
    </font>
    <font>
      <b/>
      <sz val="11"/>
      <color rgb="FFFF339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lightUp">
        <fgColor rgb="FFFFFF00"/>
        <bgColor theme="0"/>
      </patternFill>
    </fill>
    <fill>
      <patternFill patternType="solid">
        <fgColor rgb="FF6699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33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3499862666707357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7">
    <xf numFmtId="0" fontId="0" fillId="0" borderId="0" xfId="0"/>
    <xf numFmtId="0" fontId="0" fillId="3" borderId="0" xfId="0" applyFill="1" applyBorder="1"/>
    <xf numFmtId="0" fontId="1" fillId="3" borderId="0" xfId="0" applyFont="1" applyFill="1" applyAlignment="1">
      <alignment horizontal="centerContinuous" vertical="center"/>
    </xf>
    <xf numFmtId="0" fontId="0" fillId="3" borderId="0" xfId="0" applyFill="1" applyBorder="1" applyAlignment="1">
      <alignment horizontal="centerContinuous"/>
    </xf>
    <xf numFmtId="0" fontId="0" fillId="3" borderId="0" xfId="0" applyFill="1" applyBorder="1" applyAlignment="1">
      <alignment horizontal="left"/>
    </xf>
    <xf numFmtId="0" fontId="0" fillId="3" borderId="9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17" xfId="0" applyFill="1" applyBorder="1" applyAlignment="1">
      <alignment horizontal="right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0" xfId="0" applyFill="1" applyBorder="1" applyAlignment="1">
      <alignment horizontal="right" wrapText="1"/>
    </xf>
    <xf numFmtId="0" fontId="0" fillId="4" borderId="23" xfId="0" applyFill="1" applyBorder="1" applyAlignment="1">
      <alignment horizontal="right"/>
    </xf>
    <xf numFmtId="164" fontId="8" fillId="4" borderId="23" xfId="0" applyNumberFormat="1" applyFont="1" applyFill="1" applyBorder="1" applyAlignment="1">
      <alignment horizontal="right"/>
    </xf>
    <xf numFmtId="164" fontId="9" fillId="4" borderId="23" xfId="0" applyNumberFormat="1" applyFont="1" applyFill="1" applyBorder="1" applyAlignment="1">
      <alignment horizontal="right"/>
    </xf>
    <xf numFmtId="164" fontId="7" fillId="4" borderId="5" xfId="0" applyNumberFormat="1" applyFont="1" applyFill="1" applyBorder="1" applyAlignment="1">
      <alignment horizontal="right"/>
    </xf>
    <xf numFmtId="0" fontId="0" fillId="4" borderId="24" xfId="0" applyFill="1" applyBorder="1" applyAlignment="1">
      <alignment horizontal="right" wrapText="1"/>
    </xf>
    <xf numFmtId="0" fontId="3" fillId="4" borderId="25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0" xfId="0" applyFill="1" applyBorder="1"/>
    <xf numFmtId="165" fontId="3" fillId="3" borderId="2" xfId="0" applyNumberFormat="1" applyFont="1" applyFill="1" applyBorder="1" applyAlignment="1">
      <alignment horizontal="center" textRotation="90"/>
    </xf>
    <xf numFmtId="166" fontId="4" fillId="3" borderId="3" xfId="0" applyNumberFormat="1" applyFont="1" applyFill="1" applyBorder="1" applyAlignment="1">
      <alignment horizontal="center" textRotation="90"/>
    </xf>
    <xf numFmtId="167" fontId="5" fillId="3" borderId="4" xfId="0" applyNumberFormat="1" applyFont="1" applyFill="1" applyBorder="1" applyAlignment="1">
      <alignment horizontal="center" textRotation="90"/>
    </xf>
    <xf numFmtId="168" fontId="8" fillId="3" borderId="6" xfId="0" applyNumberFormat="1" applyFont="1" applyFill="1" applyBorder="1" applyAlignment="1">
      <alignment horizontal="right"/>
    </xf>
    <xf numFmtId="169" fontId="9" fillId="3" borderId="10" xfId="0" applyNumberFormat="1" applyFont="1" applyFill="1" applyBorder="1" applyAlignment="1">
      <alignment horizontal="right"/>
    </xf>
    <xf numFmtId="170" fontId="7" fillId="3" borderId="17" xfId="0" applyNumberFormat="1" applyFont="1" applyFill="1" applyBorder="1" applyAlignment="1">
      <alignment horizontal="right"/>
    </xf>
    <xf numFmtId="168" fontId="6" fillId="3" borderId="9" xfId="0" applyNumberFormat="1" applyFont="1" applyFill="1" applyBorder="1" applyAlignment="1">
      <alignment horizontal="center"/>
    </xf>
    <xf numFmtId="169" fontId="6" fillId="3" borderId="13" xfId="0" applyNumberFormat="1" applyFont="1" applyFill="1" applyBorder="1" applyAlignment="1">
      <alignment horizontal="center"/>
    </xf>
    <xf numFmtId="170" fontId="6" fillId="3" borderId="20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3" borderId="4" xfId="0" applyFill="1" applyBorder="1" applyAlignment="1">
      <alignment horizontal="center" textRotation="90"/>
    </xf>
    <xf numFmtId="0" fontId="0" fillId="4" borderId="25" xfId="0" applyFill="1" applyBorder="1" applyAlignment="1">
      <alignment horizontal="center" textRotation="90"/>
    </xf>
    <xf numFmtId="0" fontId="0" fillId="3" borderId="20" xfId="0" applyFill="1" applyBorder="1" applyAlignment="1">
      <alignment horizontal="center"/>
    </xf>
    <xf numFmtId="0" fontId="0" fillId="4" borderId="5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0" fontId="0" fillId="3" borderId="26" xfId="0" applyFill="1" applyBorder="1" applyAlignment="1">
      <alignment horizontal="center"/>
    </xf>
    <xf numFmtId="0" fontId="0" fillId="3" borderId="26" xfId="0" applyFill="1" applyBorder="1" applyAlignment="1">
      <alignment horizontal="center" vertical="center"/>
    </xf>
    <xf numFmtId="0" fontId="0" fillId="3" borderId="0" xfId="0" applyFill="1"/>
    <xf numFmtId="0" fontId="0" fillId="3" borderId="12" xfId="0" applyFill="1" applyBorder="1"/>
    <xf numFmtId="0" fontId="0" fillId="3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11" fillId="3" borderId="0" xfId="0" applyFont="1" applyFill="1"/>
    <xf numFmtId="0" fontId="0" fillId="5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Continuous"/>
    </xf>
    <xf numFmtId="0" fontId="13" fillId="3" borderId="0" xfId="0" applyFont="1" applyFill="1" applyBorder="1" applyAlignment="1">
      <alignment horizontal="centerContinuous"/>
    </xf>
    <xf numFmtId="0" fontId="11" fillId="3" borderId="0" xfId="0" applyFont="1" applyFill="1" applyBorder="1" applyAlignment="1">
      <alignment horizontal="right" wrapText="1" indent="1"/>
    </xf>
    <xf numFmtId="0" fontId="11" fillId="3" borderId="4" xfId="0" applyFont="1" applyFill="1" applyBorder="1" applyAlignment="1">
      <alignment textRotation="90" wrapText="1"/>
    </xf>
    <xf numFmtId="0" fontId="0" fillId="3" borderId="12" xfId="0" applyFont="1" applyFill="1" applyBorder="1"/>
    <xf numFmtId="0" fontId="14" fillId="3" borderId="0" xfId="0" applyFont="1" applyFill="1"/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textRotation="90"/>
      <protection locked="0"/>
    </xf>
    <xf numFmtId="0" fontId="0" fillId="2" borderId="3" xfId="0" applyFill="1" applyBorder="1" applyAlignment="1" applyProtection="1">
      <alignment horizontal="center" textRotation="90"/>
      <protection locked="0"/>
    </xf>
    <xf numFmtId="0" fontId="0" fillId="2" borderId="4" xfId="0" applyFill="1" applyBorder="1" applyAlignment="1" applyProtection="1">
      <alignment horizontal="center" textRotation="90"/>
      <protection locked="0"/>
    </xf>
    <xf numFmtId="0" fontId="0" fillId="2" borderId="14" xfId="0" applyFill="1" applyBorder="1" applyAlignment="1" applyProtection="1">
      <alignment horizontal="center" textRotation="90"/>
      <protection locked="0"/>
    </xf>
    <xf numFmtId="0" fontId="0" fillId="3" borderId="1" xfId="0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72" fontId="0" fillId="2" borderId="12" xfId="0" applyNumberFormat="1" applyFill="1" applyBorder="1" applyAlignment="1" applyProtection="1">
      <alignment horizontal="center"/>
      <protection locked="0"/>
    </xf>
    <xf numFmtId="17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8" borderId="12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6" fillId="3" borderId="0" xfId="1" applyFill="1" applyBorder="1" applyAlignment="1">
      <alignment horizontal="right"/>
    </xf>
    <xf numFmtId="0" fontId="16" fillId="3" borderId="0" xfId="1" applyFill="1"/>
  </cellXfs>
  <cellStyles count="2">
    <cellStyle name="Link" xfId="1" builtinId="8"/>
    <cellStyle name="Standard" xfId="0" builtinId="0"/>
  </cellStyles>
  <dxfs count="11"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6699FF"/>
        </patternFill>
      </fill>
    </dxf>
    <dxf>
      <font>
        <b/>
        <i val="0"/>
        <color rgb="FFFF3399"/>
      </font>
      <fill>
        <patternFill patternType="darkUp">
          <fgColor rgb="FFFFFF66"/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 tint="-0.34998626667073579"/>
      </font>
    </dxf>
    <dxf>
      <font>
        <b/>
        <i val="0"/>
      </font>
    </dxf>
    <dxf>
      <font>
        <color rgb="FF00B050"/>
      </font>
    </dxf>
    <dxf>
      <font>
        <color theme="7" tint="-0.24994659260841701"/>
      </font>
    </dxf>
    <dxf>
      <font>
        <color theme="5" tint="-0.24994659260841701"/>
      </font>
    </dxf>
  </dxfs>
  <tableStyles count="0" defaultTableStyle="TableStyleMedium2" defaultPivotStyle="PivotStyleLight16"/>
  <colors>
    <mruColors>
      <color rgb="FFCC66FF"/>
      <color rgb="FFFF3399"/>
      <color rgb="FF6699FF"/>
      <color rgb="FFFF33CC"/>
      <color rgb="FFFF00FF"/>
      <color rgb="FFCC99FF"/>
      <color rgb="FF00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warnen wenn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qualimatri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1196992</xdr:rowOff>
    </xdr:from>
    <xdr:to>
      <xdr:col>3</xdr:col>
      <xdr:colOff>0</xdr:colOff>
      <xdr:row>5</xdr:row>
      <xdr:rowOff>39782</xdr:rowOff>
    </xdr:to>
    <xdr:sp macro="" textlink="">
      <xdr:nvSpPr>
        <xdr:cNvPr id="3" name="Ellipse 2"/>
        <xdr:cNvSpPr/>
      </xdr:nvSpPr>
      <xdr:spPr>
        <a:xfrm rot="18900000">
          <a:off x="2762250" y="1768492"/>
          <a:ext cx="220266" cy="27154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72000" rtlCol="0" anchor="ctr" anchorCtr="0"/>
        <a:lstStyle/>
        <a:p>
          <a:pPr algn="l"/>
          <a:r>
            <a:rPr lang="de-DE" sz="1600">
              <a:solidFill>
                <a:schemeClr val="tx1"/>
              </a:solidFill>
            </a:rPr>
            <a:t>🗝</a:t>
          </a:r>
          <a:r>
            <a:rPr lang="de-DE" sz="1100">
              <a:solidFill>
                <a:schemeClr val="tx1"/>
              </a:solidFill>
            </a:rPr>
            <a:t>🗝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905329</xdr:colOff>
      <xdr:row>3</xdr:row>
      <xdr:rowOff>0</xdr:rowOff>
    </xdr:to>
    <xdr:pic>
      <xdr:nvPicPr>
        <xdr:cNvPr id="5" name="Grafi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DDD02E-E13D-4EE8-AEE2-55FAB244A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flipV="1">
          <a:off x="190500" y="0"/>
          <a:ext cx="905329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259652</xdr:colOff>
      <xdr:row>15</xdr:row>
      <xdr:rowOff>0</xdr:rowOff>
    </xdr:from>
    <xdr:to>
      <xdr:col>2</xdr:col>
      <xdr:colOff>199159</xdr:colOff>
      <xdr:row>18</xdr:row>
      <xdr:rowOff>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DDD02E-E13D-4EE8-AEE2-55FAB244A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flipV="1">
          <a:off x="259652" y="2857500"/>
          <a:ext cx="905329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2"/>
  <sheetViews>
    <sheetView zoomScale="160" zoomScaleNormal="16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H16" sqref="H16"/>
    </sheetView>
  </sheetViews>
  <sheetFormatPr baseColWidth="10" defaultColWidth="11.5703125" defaultRowHeight="15" x14ac:dyDescent="0.25"/>
  <cols>
    <col min="1" max="1" width="2.85546875" style="1" customWidth="1"/>
    <col min="2" max="2" width="38.5703125" style="1" customWidth="1"/>
    <col min="3" max="3" width="3.28515625" style="1" customWidth="1"/>
    <col min="4" max="4" width="0.140625" style="31" customWidth="1"/>
    <col min="5" max="5" width="4.7109375" style="1" customWidth="1"/>
    <col min="6" max="25" width="4.7109375" style="1" bestFit="1" customWidth="1"/>
    <col min="26" max="26" width="4.5703125" style="4" customWidth="1"/>
    <col min="27" max="28" width="4.5703125" style="1" customWidth="1"/>
    <col min="29" max="16384" width="11.5703125" style="1"/>
  </cols>
  <sheetData>
    <row r="1" spans="2:28" x14ac:dyDescent="0.25">
      <c r="E1" s="2" t="s">
        <v>25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28" x14ac:dyDescent="0.25">
      <c r="B2" s="105" t="s">
        <v>23</v>
      </c>
    </row>
    <row r="3" spans="2:28" x14ac:dyDescent="0.25">
      <c r="E3" s="62" t="s">
        <v>4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3" t="s">
        <v>0</v>
      </c>
      <c r="AA3" s="62"/>
      <c r="AB3" s="62"/>
    </row>
    <row r="4" spans="2:28" ht="111.75" customHeight="1" x14ac:dyDescent="0.25">
      <c r="B4" s="64" t="s">
        <v>5</v>
      </c>
      <c r="C4" s="65" t="s">
        <v>22</v>
      </c>
      <c r="D4" s="22"/>
      <c r="E4" s="90" t="s">
        <v>35</v>
      </c>
      <c r="F4" s="91" t="s">
        <v>36</v>
      </c>
      <c r="G4" s="91" t="s">
        <v>37</v>
      </c>
      <c r="H4" s="91" t="s">
        <v>38</v>
      </c>
      <c r="I4" s="91" t="s">
        <v>39</v>
      </c>
      <c r="J4" s="92" t="s">
        <v>40</v>
      </c>
      <c r="K4" s="91" t="s">
        <v>41</v>
      </c>
      <c r="L4" s="91" t="s">
        <v>42</v>
      </c>
      <c r="M4" s="91" t="s">
        <v>43</v>
      </c>
      <c r="N4" s="91" t="s">
        <v>44</v>
      </c>
      <c r="O4" s="91" t="s">
        <v>45</v>
      </c>
      <c r="P4" s="91" t="s">
        <v>47</v>
      </c>
      <c r="Q4" s="91" t="s">
        <v>46</v>
      </c>
      <c r="R4" s="93" t="s">
        <v>49</v>
      </c>
      <c r="S4" s="91" t="s">
        <v>48</v>
      </c>
      <c r="T4" s="91" t="s">
        <v>50</v>
      </c>
      <c r="U4" s="91" t="s">
        <v>52</v>
      </c>
      <c r="V4" s="91" t="s">
        <v>51</v>
      </c>
      <c r="W4" s="91" t="s">
        <v>53</v>
      </c>
      <c r="X4" s="91" t="s">
        <v>54</v>
      </c>
      <c r="Y4" s="42" t="s">
        <v>1</v>
      </c>
      <c r="Z4" s="32">
        <v>1</v>
      </c>
      <c r="AA4" s="33">
        <v>2</v>
      </c>
      <c r="AB4" s="34">
        <v>3</v>
      </c>
    </row>
    <row r="5" spans="2:28" s="31" customFormat="1" ht="0.75" customHeight="1" x14ac:dyDescent="0.25">
      <c r="B5" s="22"/>
      <c r="C5" s="41"/>
      <c r="D5" s="27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28"/>
      <c r="AA5" s="29"/>
      <c r="AB5" s="30"/>
    </row>
    <row r="6" spans="2:28" x14ac:dyDescent="0.25">
      <c r="B6" s="68" t="s">
        <v>26</v>
      </c>
      <c r="C6" s="69" t="s">
        <v>6</v>
      </c>
      <c r="D6" s="70"/>
      <c r="E6" s="71">
        <v>1</v>
      </c>
      <c r="F6" s="72"/>
      <c r="G6" s="72">
        <v>2</v>
      </c>
      <c r="H6" s="72">
        <v>1</v>
      </c>
      <c r="I6" s="72">
        <v>2</v>
      </c>
      <c r="J6" s="73">
        <v>2</v>
      </c>
      <c r="K6" s="72"/>
      <c r="L6" s="72"/>
      <c r="M6" s="72">
        <v>1</v>
      </c>
      <c r="N6" s="72"/>
      <c r="O6" s="72"/>
      <c r="P6" s="72"/>
      <c r="Q6" s="72"/>
      <c r="R6" s="74"/>
      <c r="S6" s="72"/>
      <c r="T6" s="72"/>
      <c r="U6" s="72"/>
      <c r="V6" s="72"/>
      <c r="W6" s="72"/>
      <c r="X6" s="72"/>
      <c r="Y6" s="5"/>
      <c r="Z6" s="6">
        <f t="shared" ref="Z6:AB18" si="0">COUNTIF($E6:$Y6,Z$4)</f>
        <v>3</v>
      </c>
      <c r="AA6" s="7">
        <f t="shared" si="0"/>
        <v>3</v>
      </c>
      <c r="AB6" s="8">
        <f t="shared" si="0"/>
        <v>0</v>
      </c>
    </row>
    <row r="7" spans="2:28" x14ac:dyDescent="0.25">
      <c r="B7" s="75" t="s">
        <v>27</v>
      </c>
      <c r="C7" s="76" t="s">
        <v>6</v>
      </c>
      <c r="D7" s="70"/>
      <c r="E7" s="77"/>
      <c r="F7" s="78">
        <v>1</v>
      </c>
      <c r="G7" s="78">
        <v>2</v>
      </c>
      <c r="H7" s="78">
        <v>2</v>
      </c>
      <c r="I7" s="78"/>
      <c r="J7" s="79">
        <v>1</v>
      </c>
      <c r="K7" s="78">
        <v>1</v>
      </c>
      <c r="L7" s="78"/>
      <c r="M7" s="78">
        <v>2</v>
      </c>
      <c r="N7" s="78"/>
      <c r="O7" s="78">
        <v>1</v>
      </c>
      <c r="P7" s="78"/>
      <c r="Q7" s="78"/>
      <c r="R7" s="80"/>
      <c r="S7" s="78"/>
      <c r="T7" s="78"/>
      <c r="U7" s="78"/>
      <c r="V7" s="78"/>
      <c r="W7" s="78"/>
      <c r="X7" s="78"/>
      <c r="Y7" s="9"/>
      <c r="Z7" s="10">
        <f t="shared" si="0"/>
        <v>4</v>
      </c>
      <c r="AA7" s="11">
        <f t="shared" si="0"/>
        <v>3</v>
      </c>
      <c r="AB7" s="12">
        <f t="shared" si="0"/>
        <v>0</v>
      </c>
    </row>
    <row r="8" spans="2:28" x14ac:dyDescent="0.25">
      <c r="B8" s="75" t="s">
        <v>28</v>
      </c>
      <c r="C8" s="76"/>
      <c r="D8" s="70"/>
      <c r="E8" s="77">
        <v>1</v>
      </c>
      <c r="F8" s="78"/>
      <c r="G8" s="78">
        <v>3</v>
      </c>
      <c r="H8" s="78"/>
      <c r="I8" s="78"/>
      <c r="J8" s="79">
        <v>1</v>
      </c>
      <c r="K8" s="78"/>
      <c r="L8" s="78"/>
      <c r="M8" s="78"/>
      <c r="N8" s="78">
        <v>3</v>
      </c>
      <c r="O8" s="78">
        <v>2</v>
      </c>
      <c r="P8" s="78"/>
      <c r="Q8" s="78"/>
      <c r="R8" s="80"/>
      <c r="S8" s="78"/>
      <c r="T8" s="78"/>
      <c r="U8" s="78"/>
      <c r="V8" s="78"/>
      <c r="W8" s="78"/>
      <c r="X8" s="78"/>
      <c r="Y8" s="9"/>
      <c r="Z8" s="10">
        <f t="shared" si="0"/>
        <v>2</v>
      </c>
      <c r="AA8" s="11">
        <f t="shared" si="0"/>
        <v>1</v>
      </c>
      <c r="AB8" s="12">
        <f t="shared" si="0"/>
        <v>2</v>
      </c>
    </row>
    <row r="9" spans="2:28" x14ac:dyDescent="0.25">
      <c r="B9" s="75" t="s">
        <v>29</v>
      </c>
      <c r="C9" s="76"/>
      <c r="D9" s="70"/>
      <c r="E9" s="77">
        <v>3</v>
      </c>
      <c r="F9" s="78">
        <v>1</v>
      </c>
      <c r="G9" s="78"/>
      <c r="H9" s="78"/>
      <c r="I9" s="78"/>
      <c r="J9" s="79"/>
      <c r="K9" s="78"/>
      <c r="L9" s="78">
        <v>1</v>
      </c>
      <c r="M9" s="78">
        <v>2</v>
      </c>
      <c r="N9" s="78">
        <v>1</v>
      </c>
      <c r="O9" s="78"/>
      <c r="P9" s="78"/>
      <c r="Q9" s="78"/>
      <c r="R9" s="80"/>
      <c r="S9" s="78"/>
      <c r="T9" s="78"/>
      <c r="U9" s="78"/>
      <c r="V9" s="78"/>
      <c r="W9" s="78"/>
      <c r="X9" s="78"/>
      <c r="Y9" s="9"/>
      <c r="Z9" s="10">
        <f t="shared" si="0"/>
        <v>3</v>
      </c>
      <c r="AA9" s="11">
        <f t="shared" si="0"/>
        <v>1</v>
      </c>
      <c r="AB9" s="12">
        <f t="shared" si="0"/>
        <v>1</v>
      </c>
    </row>
    <row r="10" spans="2:28" x14ac:dyDescent="0.25">
      <c r="B10" s="75" t="s">
        <v>30</v>
      </c>
      <c r="C10" s="76"/>
      <c r="D10" s="70"/>
      <c r="E10" s="77"/>
      <c r="F10" s="78">
        <v>1</v>
      </c>
      <c r="G10" s="78">
        <v>2</v>
      </c>
      <c r="H10" s="78"/>
      <c r="I10" s="78">
        <v>1</v>
      </c>
      <c r="J10" s="79"/>
      <c r="K10" s="78">
        <v>3</v>
      </c>
      <c r="L10" s="78">
        <v>2</v>
      </c>
      <c r="M10" s="78"/>
      <c r="N10" s="78"/>
      <c r="O10" s="78"/>
      <c r="P10" s="78"/>
      <c r="Q10" s="78"/>
      <c r="R10" s="80"/>
      <c r="S10" s="78"/>
      <c r="T10" s="78"/>
      <c r="U10" s="78"/>
      <c r="V10" s="78"/>
      <c r="W10" s="78"/>
      <c r="X10" s="78"/>
      <c r="Y10" s="9"/>
      <c r="Z10" s="10">
        <f t="shared" si="0"/>
        <v>2</v>
      </c>
      <c r="AA10" s="11">
        <f t="shared" si="0"/>
        <v>2</v>
      </c>
      <c r="AB10" s="12">
        <f t="shared" si="0"/>
        <v>1</v>
      </c>
    </row>
    <row r="11" spans="2:28" x14ac:dyDescent="0.25">
      <c r="B11" s="75" t="s">
        <v>34</v>
      </c>
      <c r="C11" s="76" t="s">
        <v>6</v>
      </c>
      <c r="D11" s="70"/>
      <c r="E11" s="77"/>
      <c r="F11" s="78"/>
      <c r="G11" s="78"/>
      <c r="H11" s="78"/>
      <c r="I11" s="78"/>
      <c r="J11" s="79"/>
      <c r="K11" s="78">
        <v>1</v>
      </c>
      <c r="L11" s="78"/>
      <c r="M11" s="78"/>
      <c r="N11" s="78"/>
      <c r="O11" s="78"/>
      <c r="P11" s="78"/>
      <c r="Q11" s="78"/>
      <c r="R11" s="80"/>
      <c r="S11" s="78"/>
      <c r="T11" s="78"/>
      <c r="U11" s="78"/>
      <c r="V11" s="78"/>
      <c r="W11" s="78"/>
      <c r="X11" s="78"/>
      <c r="Y11" s="9"/>
      <c r="Z11" s="10">
        <f t="shared" si="0"/>
        <v>1</v>
      </c>
      <c r="AA11" s="11">
        <f t="shared" si="0"/>
        <v>0</v>
      </c>
      <c r="AB11" s="12">
        <f t="shared" si="0"/>
        <v>0</v>
      </c>
    </row>
    <row r="12" spans="2:28" x14ac:dyDescent="0.25">
      <c r="B12" s="75" t="s">
        <v>32</v>
      </c>
      <c r="C12" s="76"/>
      <c r="D12" s="70"/>
      <c r="E12" s="77">
        <v>1</v>
      </c>
      <c r="F12" s="78"/>
      <c r="G12" s="78"/>
      <c r="H12" s="78">
        <v>2</v>
      </c>
      <c r="I12" s="78"/>
      <c r="J12" s="79"/>
      <c r="K12" s="78">
        <v>2</v>
      </c>
      <c r="L12" s="78">
        <v>1</v>
      </c>
      <c r="M12" s="78"/>
      <c r="N12" s="78">
        <v>2</v>
      </c>
      <c r="O12" s="78"/>
      <c r="P12" s="78"/>
      <c r="Q12" s="78"/>
      <c r="R12" s="80"/>
      <c r="S12" s="78"/>
      <c r="T12" s="78"/>
      <c r="U12" s="78"/>
      <c r="V12" s="78"/>
      <c r="W12" s="78"/>
      <c r="X12" s="78"/>
      <c r="Y12" s="9"/>
      <c r="Z12" s="10">
        <f t="shared" si="0"/>
        <v>2</v>
      </c>
      <c r="AA12" s="11">
        <f t="shared" si="0"/>
        <v>3</v>
      </c>
      <c r="AB12" s="12">
        <f t="shared" si="0"/>
        <v>0</v>
      </c>
    </row>
    <row r="13" spans="2:28" x14ac:dyDescent="0.25">
      <c r="B13" s="75" t="s">
        <v>33</v>
      </c>
      <c r="C13" s="76"/>
      <c r="D13" s="70"/>
      <c r="E13" s="77"/>
      <c r="F13" s="78">
        <v>2</v>
      </c>
      <c r="G13" s="78">
        <v>2</v>
      </c>
      <c r="H13" s="78"/>
      <c r="I13" s="78">
        <v>1</v>
      </c>
      <c r="J13" s="79"/>
      <c r="K13" s="78"/>
      <c r="L13" s="78"/>
      <c r="M13" s="78">
        <v>1</v>
      </c>
      <c r="N13" s="78">
        <v>3</v>
      </c>
      <c r="O13" s="78"/>
      <c r="P13" s="78"/>
      <c r="Q13" s="78"/>
      <c r="R13" s="80"/>
      <c r="S13" s="78"/>
      <c r="T13" s="78"/>
      <c r="U13" s="78"/>
      <c r="V13" s="78"/>
      <c r="W13" s="78"/>
      <c r="X13" s="78"/>
      <c r="Y13" s="9"/>
      <c r="Z13" s="10">
        <f t="shared" si="0"/>
        <v>2</v>
      </c>
      <c r="AA13" s="11">
        <f t="shared" si="0"/>
        <v>2</v>
      </c>
      <c r="AB13" s="12">
        <f t="shared" si="0"/>
        <v>1</v>
      </c>
    </row>
    <row r="14" spans="2:28" x14ac:dyDescent="0.25">
      <c r="B14" s="75" t="s">
        <v>31</v>
      </c>
      <c r="C14" s="76"/>
      <c r="D14" s="70"/>
      <c r="E14" s="77">
        <v>2</v>
      </c>
      <c r="F14" s="78"/>
      <c r="G14" s="78">
        <v>2</v>
      </c>
      <c r="H14" s="78"/>
      <c r="I14" s="78">
        <v>2</v>
      </c>
      <c r="J14" s="79"/>
      <c r="K14" s="78"/>
      <c r="L14" s="78">
        <v>2</v>
      </c>
      <c r="M14" s="78"/>
      <c r="N14" s="78"/>
      <c r="O14" s="78"/>
      <c r="P14" s="78"/>
      <c r="Q14" s="78"/>
      <c r="R14" s="80"/>
      <c r="S14" s="78"/>
      <c r="T14" s="78"/>
      <c r="U14" s="78"/>
      <c r="V14" s="78"/>
      <c r="W14" s="78"/>
      <c r="X14" s="78"/>
      <c r="Y14" s="9"/>
      <c r="Z14" s="10">
        <f t="shared" si="0"/>
        <v>0</v>
      </c>
      <c r="AA14" s="11">
        <f t="shared" si="0"/>
        <v>4</v>
      </c>
      <c r="AB14" s="12">
        <f t="shared" si="0"/>
        <v>0</v>
      </c>
    </row>
    <row r="15" spans="2:28" x14ac:dyDescent="0.25">
      <c r="B15" s="75" t="s">
        <v>3</v>
      </c>
      <c r="C15" s="76" t="s">
        <v>6</v>
      </c>
      <c r="D15" s="70"/>
      <c r="E15" s="77"/>
      <c r="F15" s="78"/>
      <c r="G15" s="78"/>
      <c r="H15" s="78"/>
      <c r="I15" s="78"/>
      <c r="J15" s="79"/>
      <c r="K15" s="78"/>
      <c r="L15" s="78"/>
      <c r="M15" s="78"/>
      <c r="N15" s="78"/>
      <c r="O15" s="78"/>
      <c r="P15" s="78"/>
      <c r="Q15" s="78"/>
      <c r="R15" s="80"/>
      <c r="S15" s="78"/>
      <c r="T15" s="78"/>
      <c r="U15" s="78"/>
      <c r="V15" s="78"/>
      <c r="W15" s="78"/>
      <c r="X15" s="78"/>
      <c r="Y15" s="9"/>
      <c r="Z15" s="10">
        <f t="shared" si="0"/>
        <v>0</v>
      </c>
      <c r="AA15" s="11">
        <f t="shared" si="0"/>
        <v>0</v>
      </c>
      <c r="AB15" s="12">
        <f t="shared" si="0"/>
        <v>0</v>
      </c>
    </row>
    <row r="16" spans="2:28" x14ac:dyDescent="0.25">
      <c r="B16" s="75" t="s">
        <v>2</v>
      </c>
      <c r="C16" s="76"/>
      <c r="D16" s="70"/>
      <c r="E16" s="77"/>
      <c r="F16" s="78"/>
      <c r="G16" s="78"/>
      <c r="H16" s="78"/>
      <c r="I16" s="78"/>
      <c r="J16" s="79"/>
      <c r="K16" s="78"/>
      <c r="L16" s="78"/>
      <c r="M16" s="78"/>
      <c r="N16" s="78"/>
      <c r="O16" s="78"/>
      <c r="P16" s="78"/>
      <c r="Q16" s="78"/>
      <c r="R16" s="80"/>
      <c r="S16" s="78"/>
      <c r="T16" s="78"/>
      <c r="U16" s="78"/>
      <c r="V16" s="78"/>
      <c r="W16" s="78"/>
      <c r="X16" s="78"/>
      <c r="Y16" s="9"/>
      <c r="Z16" s="10">
        <f t="shared" si="0"/>
        <v>0</v>
      </c>
      <c r="AA16" s="11">
        <f t="shared" si="0"/>
        <v>0</v>
      </c>
      <c r="AB16" s="12">
        <f t="shared" si="0"/>
        <v>0</v>
      </c>
    </row>
    <row r="17" spans="2:28" x14ac:dyDescent="0.25">
      <c r="B17" s="81" t="s">
        <v>55</v>
      </c>
      <c r="C17" s="76"/>
      <c r="D17" s="70"/>
      <c r="E17" s="82"/>
      <c r="F17" s="83"/>
      <c r="G17" s="83"/>
      <c r="H17" s="83"/>
      <c r="I17" s="83"/>
      <c r="J17" s="84"/>
      <c r="K17" s="83"/>
      <c r="L17" s="83"/>
      <c r="M17" s="83"/>
      <c r="N17" s="83"/>
      <c r="O17" s="83"/>
      <c r="P17" s="83"/>
      <c r="Q17" s="83"/>
      <c r="R17" s="85"/>
      <c r="S17" s="83"/>
      <c r="T17" s="83"/>
      <c r="U17" s="83"/>
      <c r="V17" s="83"/>
      <c r="W17" s="83"/>
      <c r="X17" s="83"/>
      <c r="Y17" s="16"/>
      <c r="Z17" s="10">
        <f t="shared" si="0"/>
        <v>0</v>
      </c>
      <c r="AA17" s="11">
        <f t="shared" si="0"/>
        <v>0</v>
      </c>
      <c r="AB17" s="12">
        <f t="shared" si="0"/>
        <v>0</v>
      </c>
    </row>
    <row r="18" spans="2:28" x14ac:dyDescent="0.25">
      <c r="B18" s="13" t="s">
        <v>1</v>
      </c>
      <c r="C18" s="44" t="s">
        <v>6</v>
      </c>
      <c r="D18" s="45"/>
      <c r="E18" s="14"/>
      <c r="F18" s="15"/>
      <c r="G18" s="15"/>
      <c r="H18" s="15"/>
      <c r="I18" s="15"/>
      <c r="J18" s="16"/>
      <c r="K18" s="15"/>
      <c r="L18" s="15"/>
      <c r="M18" s="15"/>
      <c r="N18" s="15"/>
      <c r="O18" s="15"/>
      <c r="P18" s="15"/>
      <c r="Q18" s="15"/>
      <c r="R18" s="17"/>
      <c r="S18" s="15"/>
      <c r="T18" s="15"/>
      <c r="U18" s="15"/>
      <c r="V18" s="15"/>
      <c r="W18" s="15"/>
      <c r="X18" s="15"/>
      <c r="Y18" s="16"/>
      <c r="Z18" s="18">
        <f t="shared" si="0"/>
        <v>0</v>
      </c>
      <c r="AA18" s="19">
        <f t="shared" si="0"/>
        <v>0</v>
      </c>
      <c r="AB18" s="20">
        <f t="shared" si="0"/>
        <v>0</v>
      </c>
    </row>
    <row r="19" spans="2:28" x14ac:dyDescent="0.25">
      <c r="B19" s="46" t="s">
        <v>8</v>
      </c>
      <c r="C19" s="47" t="s">
        <v>9</v>
      </c>
      <c r="D19" s="23"/>
      <c r="E19" s="86">
        <v>14</v>
      </c>
      <c r="F19" s="87">
        <v>12</v>
      </c>
      <c r="G19" s="87">
        <v>51</v>
      </c>
      <c r="H19" s="87">
        <v>14</v>
      </c>
      <c r="I19" s="87">
        <v>19</v>
      </c>
      <c r="J19" s="88">
        <v>8</v>
      </c>
      <c r="K19" s="87">
        <v>1</v>
      </c>
      <c r="L19" s="87">
        <v>14</v>
      </c>
      <c r="M19" s="87">
        <v>22</v>
      </c>
      <c r="N19" s="87">
        <v>22</v>
      </c>
      <c r="O19" s="87">
        <v>19</v>
      </c>
      <c r="P19" s="87">
        <v>18</v>
      </c>
      <c r="Q19" s="87">
        <v>7</v>
      </c>
      <c r="R19" s="89">
        <v>24</v>
      </c>
      <c r="S19" s="87">
        <v>3</v>
      </c>
      <c r="T19" s="87">
        <v>16</v>
      </c>
      <c r="U19" s="87">
        <v>15</v>
      </c>
      <c r="V19" s="87">
        <v>8</v>
      </c>
      <c r="W19" s="87">
        <v>15</v>
      </c>
      <c r="X19" s="87">
        <v>3</v>
      </c>
      <c r="Y19" s="48"/>
      <c r="Z19" s="95"/>
      <c r="AA19" s="96"/>
      <c r="AB19" s="97"/>
    </row>
    <row r="20" spans="2:28" x14ac:dyDescent="0.25">
      <c r="B20" s="35">
        <v>1</v>
      </c>
      <c r="C20" s="38" t="s">
        <v>7</v>
      </c>
      <c r="D20" s="24"/>
      <c r="E20" s="6">
        <f t="shared" ref="E20:N22" si="1">COUNTIF(E$6:E$18,$B20)</f>
        <v>3</v>
      </c>
      <c r="F20" s="56">
        <f t="shared" si="1"/>
        <v>3</v>
      </c>
      <c r="G20" s="56">
        <f t="shared" si="1"/>
        <v>0</v>
      </c>
      <c r="H20" s="56">
        <f t="shared" si="1"/>
        <v>1</v>
      </c>
      <c r="I20" s="56">
        <f t="shared" si="1"/>
        <v>2</v>
      </c>
      <c r="J20" s="56">
        <f t="shared" si="1"/>
        <v>2</v>
      </c>
      <c r="K20" s="56">
        <f t="shared" si="1"/>
        <v>2</v>
      </c>
      <c r="L20" s="56">
        <f t="shared" si="1"/>
        <v>2</v>
      </c>
      <c r="M20" s="56">
        <f t="shared" si="1"/>
        <v>2</v>
      </c>
      <c r="N20" s="56">
        <f t="shared" si="1"/>
        <v>1</v>
      </c>
      <c r="O20" s="56">
        <f t="shared" ref="O20:Y22" si="2">COUNTIF(O$6:O$18,$B20)</f>
        <v>1</v>
      </c>
      <c r="P20" s="56">
        <f t="shared" si="2"/>
        <v>0</v>
      </c>
      <c r="Q20" s="56">
        <f t="shared" si="2"/>
        <v>0</v>
      </c>
      <c r="R20" s="56">
        <f t="shared" si="2"/>
        <v>0</v>
      </c>
      <c r="S20" s="56">
        <f t="shared" si="2"/>
        <v>0</v>
      </c>
      <c r="T20" s="56">
        <f t="shared" si="2"/>
        <v>0</v>
      </c>
      <c r="U20" s="56">
        <f t="shared" si="2"/>
        <v>0</v>
      </c>
      <c r="V20" s="56">
        <f t="shared" si="2"/>
        <v>0</v>
      </c>
      <c r="W20" s="56">
        <f t="shared" si="2"/>
        <v>0</v>
      </c>
      <c r="X20" s="56">
        <f t="shared" si="2"/>
        <v>0</v>
      </c>
      <c r="Y20" s="57">
        <f t="shared" si="2"/>
        <v>0</v>
      </c>
      <c r="Z20" s="94"/>
    </row>
    <row r="21" spans="2:28" x14ac:dyDescent="0.25">
      <c r="B21" s="36">
        <v>2</v>
      </c>
      <c r="C21" s="39" t="s">
        <v>7</v>
      </c>
      <c r="D21" s="25"/>
      <c r="E21" s="58">
        <f t="shared" si="1"/>
        <v>1</v>
      </c>
      <c r="F21" s="11">
        <f t="shared" si="1"/>
        <v>1</v>
      </c>
      <c r="G21" s="11">
        <f t="shared" si="1"/>
        <v>5</v>
      </c>
      <c r="H21" s="11">
        <f t="shared" si="1"/>
        <v>2</v>
      </c>
      <c r="I21" s="11">
        <f t="shared" si="1"/>
        <v>2</v>
      </c>
      <c r="J21" s="11">
        <f t="shared" si="1"/>
        <v>1</v>
      </c>
      <c r="K21" s="11">
        <f t="shared" si="1"/>
        <v>1</v>
      </c>
      <c r="L21" s="11">
        <f t="shared" si="1"/>
        <v>2</v>
      </c>
      <c r="M21" s="11">
        <f t="shared" si="1"/>
        <v>2</v>
      </c>
      <c r="N21" s="11">
        <f t="shared" si="1"/>
        <v>1</v>
      </c>
      <c r="O21" s="11">
        <f t="shared" si="2"/>
        <v>1</v>
      </c>
      <c r="P21" s="11">
        <f t="shared" si="2"/>
        <v>0</v>
      </c>
      <c r="Q21" s="11">
        <f t="shared" si="2"/>
        <v>0</v>
      </c>
      <c r="R21" s="11">
        <f t="shared" si="2"/>
        <v>0</v>
      </c>
      <c r="S21" s="11">
        <f t="shared" si="2"/>
        <v>0</v>
      </c>
      <c r="T21" s="11">
        <f t="shared" si="2"/>
        <v>0</v>
      </c>
      <c r="U21" s="11">
        <f t="shared" si="2"/>
        <v>0</v>
      </c>
      <c r="V21" s="11">
        <f t="shared" si="2"/>
        <v>0</v>
      </c>
      <c r="W21" s="11">
        <f t="shared" si="2"/>
        <v>0</v>
      </c>
      <c r="X21" s="11">
        <f t="shared" si="2"/>
        <v>0</v>
      </c>
      <c r="Y21" s="59">
        <f t="shared" si="2"/>
        <v>0</v>
      </c>
      <c r="Z21" s="21"/>
    </row>
    <row r="22" spans="2:28" x14ac:dyDescent="0.25">
      <c r="B22" s="37">
        <v>3</v>
      </c>
      <c r="C22" s="40" t="s">
        <v>7</v>
      </c>
      <c r="D22" s="26"/>
      <c r="E22" s="60">
        <f t="shared" si="1"/>
        <v>1</v>
      </c>
      <c r="F22" s="61">
        <f t="shared" si="1"/>
        <v>0</v>
      </c>
      <c r="G22" s="61">
        <f t="shared" si="1"/>
        <v>1</v>
      </c>
      <c r="H22" s="61">
        <f t="shared" si="1"/>
        <v>0</v>
      </c>
      <c r="I22" s="61">
        <f t="shared" si="1"/>
        <v>0</v>
      </c>
      <c r="J22" s="61">
        <f t="shared" si="1"/>
        <v>0</v>
      </c>
      <c r="K22" s="61">
        <f t="shared" si="1"/>
        <v>1</v>
      </c>
      <c r="L22" s="61">
        <f t="shared" si="1"/>
        <v>0</v>
      </c>
      <c r="M22" s="61">
        <f t="shared" si="1"/>
        <v>0</v>
      </c>
      <c r="N22" s="61">
        <f t="shared" si="1"/>
        <v>2</v>
      </c>
      <c r="O22" s="61">
        <f t="shared" si="2"/>
        <v>0</v>
      </c>
      <c r="P22" s="61">
        <f t="shared" si="2"/>
        <v>0</v>
      </c>
      <c r="Q22" s="61">
        <f t="shared" si="2"/>
        <v>0</v>
      </c>
      <c r="R22" s="61">
        <f t="shared" si="2"/>
        <v>0</v>
      </c>
      <c r="S22" s="61">
        <f t="shared" si="2"/>
        <v>0</v>
      </c>
      <c r="T22" s="61">
        <f t="shared" si="2"/>
        <v>0</v>
      </c>
      <c r="U22" s="61">
        <f t="shared" si="2"/>
        <v>0</v>
      </c>
      <c r="V22" s="61">
        <f t="shared" si="2"/>
        <v>0</v>
      </c>
      <c r="W22" s="61">
        <f t="shared" si="2"/>
        <v>0</v>
      </c>
      <c r="X22" s="61">
        <f t="shared" si="2"/>
        <v>0</v>
      </c>
      <c r="Y22" s="20">
        <f t="shared" si="2"/>
        <v>0</v>
      </c>
      <c r="Z22" s="21"/>
    </row>
  </sheetData>
  <sheetProtection sheet="1" insertColumns="0" insertRows="0" selectLockedCells="1"/>
  <conditionalFormatting sqref="E6:Y18">
    <cfRule type="expression" dxfId="10" priority="13">
      <formula>E6=3</formula>
    </cfRule>
    <cfRule type="expression" dxfId="9" priority="14">
      <formula>E6=2</formula>
    </cfRule>
    <cfRule type="expression" dxfId="8" priority="57">
      <formula>E6=1</formula>
    </cfRule>
  </conditionalFormatting>
  <conditionalFormatting sqref="E20:Y22 Z6:AB18">
    <cfRule type="cellIs" dxfId="7" priority="9" operator="greaterThanOrEqual">
      <formula>1</formula>
    </cfRule>
    <cfRule type="cellIs" dxfId="6" priority="12" operator="equal">
      <formula>0</formula>
    </cfRule>
  </conditionalFormatting>
  <conditionalFormatting sqref="B6:B17">
    <cfRule type="expression" dxfId="5" priority="62">
      <formula>AND($C6&lt;&gt;"",SUM(E6:X6)&lt;1)</formula>
    </cfRule>
  </conditionalFormatting>
  <dataValidations count="1">
    <dataValidation type="list" allowBlank="1" showDropDown="1" showInputMessage="1" showErrorMessage="1" sqref="C6:C17">
      <formula1>$C$18</formula1>
    </dataValidation>
  </dataValidations>
  <hyperlinks>
    <hyperlink ref="B2" location="'warnen wenn'!A1" display=" Farbcodes + Kriterien (Link)"/>
  </hyperlink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3" id="{972D7C24-2840-4D9C-B7D6-DC5ECE87A147}">
            <xm:f>AND($C6&lt;&gt;"",COUNTIF(E6:X6,1)&lt;='warnen wenn'!$E$5)</xm:f>
            <x14:dxf>
              <fill>
                <patternFill>
                  <bgColor rgb="FFFFC000"/>
                </patternFill>
              </fill>
            </x14:dxf>
          </x14:cfRule>
          <xm:sqref>B6:B17</xm:sqref>
        </x14:conditionalFormatting>
        <x14:conditionalFormatting xmlns:xm="http://schemas.microsoft.com/office/excel/2006/main">
          <x14:cfRule type="expression" priority="8" id="{6E782F8F-095E-46FA-991D-EBDC69B4F6BD}">
            <xm:f>AND('warnen wenn'!$E$13="ja",$C6&lt;&gt;"",E6&lt;&gt;"",SUM($E6:$X6)=E6)</xm:f>
            <x14:dxf>
              <font>
                <b/>
                <i val="0"/>
                <color rgb="FFFF3399"/>
              </font>
              <fill>
                <patternFill patternType="darkUp">
                  <fgColor rgb="FFFFFF66"/>
                  <bgColor theme="0"/>
                </patternFill>
              </fill>
            </x14:dxf>
          </x14:cfRule>
          <xm:sqref>E6:X17</xm:sqref>
        </x14:conditionalFormatting>
        <x14:conditionalFormatting xmlns:xm="http://schemas.microsoft.com/office/excel/2006/main">
          <x14:cfRule type="expression" priority="94" id="{CC2EA1D1-24ED-4DBC-ADDD-0F0D1E659CCD}">
            <xm:f>AND(COUNTIFS($C$6:$C$18,"=x",E$6:E$18,"&gt;=1")&gt;=1,E$19&lt;&gt;"",E$19&lt;='warnen wenn'!$E$7)</xm:f>
            <x14:dxf>
              <fill>
                <patternFill>
                  <bgColor rgb="FF6699FF"/>
                </patternFill>
              </fill>
            </x14:dxf>
          </x14:cfRule>
          <x14:cfRule type="expression" priority="96" id="{11CD6D6E-00E9-46FC-820D-745BBA7ABEA4}">
            <xm:f>AND(SUM(E$20:E$22)&gt;='warnen wenn'!$E$9,E$19&lt;&gt;"",E$19&lt;='warnen wenn'!$E$7)</xm:f>
            <x14:dxf>
              <fill>
                <patternFill>
                  <bgColor rgb="FFCC66FF"/>
                </patternFill>
              </fill>
            </x14:dxf>
          </x14:cfRule>
          <x14:cfRule type="expression" priority="97" id="{49A809F7-0ECA-4CD9-A4AF-F1275C2DBC05}">
            <xm:f>AND(COUNTIF(E6:E17,1)&gt;=1,E$19&lt;&gt;"",E$19&lt;='warnen wenn'!$E$7)</xm:f>
            <x14:dxf>
              <fill>
                <patternFill>
                  <bgColor rgb="FFFF33CC"/>
                </patternFill>
              </fill>
            </x14:dxf>
          </x14:cfRule>
          <xm:sqref>E4:X4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7"/>
  <sheetViews>
    <sheetView tabSelected="1" zoomScale="220" zoomScaleNormal="220" workbookViewId="0">
      <selection activeCell="E7" sqref="E7"/>
    </sheetView>
  </sheetViews>
  <sheetFormatPr baseColWidth="10" defaultColWidth="11.5703125" defaultRowHeight="15" x14ac:dyDescent="0.25"/>
  <cols>
    <col min="1" max="1" width="11.5703125" style="49"/>
    <col min="2" max="3" width="3" style="49" customWidth="1"/>
    <col min="4" max="4" width="73.140625" style="49" bestFit="1" customWidth="1"/>
    <col min="5" max="16384" width="11.5703125" style="49"/>
  </cols>
  <sheetData>
    <row r="3" spans="3:11" x14ac:dyDescent="0.25">
      <c r="C3" s="53" t="s">
        <v>10</v>
      </c>
      <c r="K3" s="67" t="s">
        <v>19</v>
      </c>
    </row>
    <row r="4" spans="3:11" x14ac:dyDescent="0.25">
      <c r="C4" s="55"/>
      <c r="D4" s="50" t="s">
        <v>14</v>
      </c>
      <c r="E4" s="52" t="s">
        <v>7</v>
      </c>
      <c r="K4" s="67" t="s">
        <v>20</v>
      </c>
    </row>
    <row r="5" spans="3:11" x14ac:dyDescent="0.25">
      <c r="C5" s="54"/>
      <c r="D5" s="50" t="s">
        <v>11</v>
      </c>
      <c r="E5" s="98">
        <v>2</v>
      </c>
    </row>
    <row r="6" spans="3:11" x14ac:dyDescent="0.25">
      <c r="E6" s="51"/>
    </row>
    <row r="7" spans="3:11" x14ac:dyDescent="0.25">
      <c r="C7" s="53" t="s">
        <v>13</v>
      </c>
      <c r="E7" s="99">
        <v>2</v>
      </c>
    </row>
    <row r="8" spans="3:11" x14ac:dyDescent="0.25">
      <c r="C8" s="103"/>
      <c r="D8" s="50" t="s">
        <v>12</v>
      </c>
      <c r="E8" s="52" t="s">
        <v>7</v>
      </c>
    </row>
    <row r="9" spans="3:11" x14ac:dyDescent="0.25">
      <c r="C9" s="102"/>
      <c r="D9" s="50" t="s">
        <v>16</v>
      </c>
      <c r="E9" s="100">
        <v>3</v>
      </c>
    </row>
    <row r="10" spans="3:11" x14ac:dyDescent="0.25">
      <c r="C10" s="101"/>
      <c r="D10" s="50" t="s">
        <v>17</v>
      </c>
      <c r="E10" s="52" t="s">
        <v>7</v>
      </c>
    </row>
    <row r="12" spans="3:11" x14ac:dyDescent="0.25">
      <c r="C12" s="53" t="s">
        <v>18</v>
      </c>
      <c r="D12" s="53"/>
    </row>
    <row r="13" spans="3:11" x14ac:dyDescent="0.25">
      <c r="C13" s="104" t="s">
        <v>15</v>
      </c>
      <c r="D13" s="66" t="s">
        <v>21</v>
      </c>
      <c r="E13" s="100" t="s">
        <v>19</v>
      </c>
    </row>
    <row r="17" spans="4:4" x14ac:dyDescent="0.25">
      <c r="D17" s="106" t="s">
        <v>24</v>
      </c>
    </row>
  </sheetData>
  <sheetProtection sheet="1" selectLockedCells="1"/>
  <dataValidations count="1">
    <dataValidation type="list" allowBlank="1" showInputMessage="1" showErrorMessage="1" sqref="E13">
      <formula1>$K$3:$K$4</formula1>
    </dataValidation>
  </dataValidations>
  <hyperlinks>
    <hyperlink ref="D17" location="qualimatrix!A1" display="zurück zur Quali-Matrix (Link)"/>
  </hyperlink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qualimatrix</vt:lpstr>
      <vt:lpstr>warnen wenn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Brünler, P.</dc:creator>
  <cp:lastModifiedBy>Brünler, P.</cp:lastModifiedBy>
  <dcterms:created xsi:type="dcterms:W3CDTF">2022-10-04T07:46:22Z</dcterms:created>
  <dcterms:modified xsi:type="dcterms:W3CDTF">2023-02-14T16:12:38Z</dcterms:modified>
</cp:coreProperties>
</file>